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<sst xmlns="http://schemas.openxmlformats.org/spreadsheetml/2006/main" count="73" uniqueCount="23">
  <si>
    <t>r\h</t>
  </si>
  <si>
    <t>Pen.</t>
  </si>
  <si>
    <t>SUM</t>
  </si>
  <si>
    <t xml:space="preserve"> </t>
  </si>
  <si>
    <t>hole</t>
  </si>
  <si>
    <t>m</t>
  </si>
  <si>
    <t>Zdenka</t>
  </si>
  <si>
    <t>Udice</t>
  </si>
  <si>
    <t>0-65m                     -0</t>
  </si>
  <si>
    <t>65-130m                  -1</t>
  </si>
  <si>
    <t>130-195m                -2</t>
  </si>
  <si>
    <t>195m a vice             -3</t>
  </si>
  <si>
    <t>MINUS PAR hřiště pro kat. Woman</t>
  </si>
  <si>
    <t>KOZEL</t>
  </si>
  <si>
    <t>&gt;65</t>
  </si>
  <si>
    <t>&gt;130</t>
  </si>
  <si>
    <t>&gt;195</t>
  </si>
  <si>
    <t>Marťák</t>
  </si>
  <si>
    <t>Pořadí</t>
  </si>
  <si>
    <t>Evex</t>
  </si>
  <si>
    <t>Marcel "Schundee" Gala</t>
  </si>
  <si>
    <t>Helena "Hela" Wallachová</t>
  </si>
  <si>
    <t>SUM za 3.kola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</si>
</sst>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3" width="9.125" style="1" customWidth="1"/>
    <col min="4" max="21" width="3.75390625" style="1" customWidth="1"/>
    <col min="22" max="23" width="4.875" style="1" customWidth="1"/>
    <col min="24" max="47" width="9.125" style="1" customWidth="1"/>
  </cols>
  <sheetData>
    <row r="1" ht="12.75">
      <c r="A1" s="1" t="s">
        <v>13</v>
      </c>
    </row>
    <row r="2" spans="1:4" ht="12.75">
      <c r="A2" s="1" t="s">
        <v>4</v>
      </c>
      <c r="B2" s="1" t="s">
        <v>5</v>
      </c>
      <c r="D2" s="2" t="s">
        <v>8</v>
      </c>
    </row>
    <row r="3" spans="1:4" ht="12.75">
      <c r="A3" s="1">
        <v>1</v>
      </c>
      <c r="B3" s="1">
        <v>70</v>
      </c>
      <c r="D3" s="2" t="s">
        <v>9</v>
      </c>
    </row>
    <row r="4" spans="1:4" ht="12.75">
      <c r="A4" s="1">
        <v>2</v>
      </c>
      <c r="B4" s="1">
        <v>98</v>
      </c>
      <c r="D4" s="2" t="s">
        <v>10</v>
      </c>
    </row>
    <row r="5" spans="1:4" ht="12.75">
      <c r="A5" s="1">
        <v>3</v>
      </c>
      <c r="B5" s="1">
        <v>162</v>
      </c>
      <c r="D5" s="2" t="s">
        <v>11</v>
      </c>
    </row>
    <row r="6" spans="1:2" ht="12.75">
      <c r="A6" s="1">
        <v>4</v>
      </c>
      <c r="B6" s="1">
        <v>68</v>
      </c>
    </row>
    <row r="7" spans="1:2" ht="12.75">
      <c r="A7" s="1">
        <v>5</v>
      </c>
      <c r="B7" s="1">
        <v>125</v>
      </c>
    </row>
    <row r="8" spans="1:2" ht="12.75">
      <c r="A8" s="1">
        <v>6</v>
      </c>
      <c r="B8" s="1">
        <v>184</v>
      </c>
    </row>
    <row r="9" spans="1:2" ht="12.75">
      <c r="A9" s="1">
        <v>7</v>
      </c>
      <c r="B9" s="1">
        <v>71</v>
      </c>
    </row>
    <row r="10" spans="1:2" ht="12.75">
      <c r="A10" s="1">
        <v>8</v>
      </c>
      <c r="B10" s="1">
        <v>121</v>
      </c>
    </row>
    <row r="11" spans="1:2" ht="12.75">
      <c r="A11" s="1">
        <v>9</v>
      </c>
      <c r="B11" s="1">
        <v>100</v>
      </c>
    </row>
    <row r="12" spans="1:2" ht="12.75">
      <c r="A12" s="1">
        <v>10</v>
      </c>
      <c r="B12" s="1">
        <v>102</v>
      </c>
    </row>
    <row r="13" spans="1:2" ht="12.75">
      <c r="A13" s="1">
        <v>11</v>
      </c>
      <c r="B13" s="1">
        <v>157</v>
      </c>
    </row>
    <row r="14" spans="1:2" ht="12.75">
      <c r="A14" s="1">
        <v>12</v>
      </c>
      <c r="B14" s="1">
        <v>64</v>
      </c>
    </row>
    <row r="15" spans="1:4" ht="12.75">
      <c r="A15" s="1">
        <v>13</v>
      </c>
      <c r="B15" s="1">
        <v>68</v>
      </c>
      <c r="D15" s="2" t="s">
        <v>12</v>
      </c>
    </row>
    <row r="16" spans="1:22" ht="12.75">
      <c r="A16" s="1">
        <v>14</v>
      </c>
      <c r="B16" s="1">
        <v>260</v>
      </c>
      <c r="C16" s="4" t="s">
        <v>0</v>
      </c>
      <c r="D16" s="4">
        <v>1</v>
      </c>
      <c r="E16" s="4">
        <v>2</v>
      </c>
      <c r="F16" s="4">
        <v>3</v>
      </c>
      <c r="G16" s="4">
        <v>4</v>
      </c>
      <c r="H16" s="4">
        <v>5</v>
      </c>
      <c r="I16" s="4">
        <v>6</v>
      </c>
      <c r="J16" s="4">
        <v>7</v>
      </c>
      <c r="K16" s="4">
        <v>8</v>
      </c>
      <c r="L16" s="4">
        <v>9</v>
      </c>
      <c r="M16" s="4">
        <v>10</v>
      </c>
      <c r="N16" s="4">
        <v>11</v>
      </c>
      <c r="O16" s="4">
        <v>12</v>
      </c>
      <c r="P16" s="4">
        <v>13</v>
      </c>
      <c r="Q16" s="4">
        <v>14</v>
      </c>
      <c r="R16" s="4">
        <v>15</v>
      </c>
      <c r="S16" s="4">
        <v>16</v>
      </c>
      <c r="T16" s="4">
        <v>17</v>
      </c>
      <c r="U16" s="4">
        <v>18</v>
      </c>
      <c r="V16" s="4" t="s">
        <v>2</v>
      </c>
    </row>
    <row r="17" spans="1:22" ht="12.75">
      <c r="A17" s="1">
        <v>15</v>
      </c>
      <c r="B17" s="1">
        <v>86</v>
      </c>
      <c r="C17" s="4" t="s">
        <v>5</v>
      </c>
      <c r="D17" s="4">
        <v>70</v>
      </c>
      <c r="E17" s="4">
        <v>98</v>
      </c>
      <c r="F17" s="4">
        <v>162</v>
      </c>
      <c r="G17" s="4">
        <v>68</v>
      </c>
      <c r="H17" s="4">
        <v>125</v>
      </c>
      <c r="I17" s="4">
        <v>184</v>
      </c>
      <c r="J17" s="4">
        <v>71</v>
      </c>
      <c r="K17" s="4">
        <v>121</v>
      </c>
      <c r="L17" s="4">
        <v>100</v>
      </c>
      <c r="M17" s="4">
        <v>102</v>
      </c>
      <c r="N17" s="4">
        <v>157</v>
      </c>
      <c r="O17" s="4">
        <v>64</v>
      </c>
      <c r="P17" s="4">
        <v>68</v>
      </c>
      <c r="Q17" s="4">
        <v>260</v>
      </c>
      <c r="R17" s="4">
        <v>86</v>
      </c>
      <c r="S17" s="4">
        <v>76</v>
      </c>
      <c r="T17" s="4">
        <v>98</v>
      </c>
      <c r="U17" s="4">
        <v>90</v>
      </c>
      <c r="V17" s="6" t="s">
        <v>3</v>
      </c>
    </row>
    <row r="18" spans="1:22" ht="12.75">
      <c r="A18" s="1">
        <v>16</v>
      </c>
      <c r="B18" s="1">
        <v>76</v>
      </c>
      <c r="C18" s="1" t="s">
        <v>2</v>
      </c>
      <c r="D18" s="3">
        <f>SUM(D19:D21)</f>
        <v>-1</v>
      </c>
      <c r="E18" s="3">
        <f aca="true" t="shared" si="0" ref="E18:U18">SUM(E19:E21)</f>
        <v>-1</v>
      </c>
      <c r="F18" s="3">
        <f t="shared" si="0"/>
        <v>-2</v>
      </c>
      <c r="G18" s="3">
        <f t="shared" si="0"/>
        <v>-1</v>
      </c>
      <c r="H18" s="3">
        <f t="shared" si="0"/>
        <v>-1</v>
      </c>
      <c r="I18" s="3">
        <f t="shared" si="0"/>
        <v>-2</v>
      </c>
      <c r="J18" s="3">
        <f t="shared" si="0"/>
        <v>-1</v>
      </c>
      <c r="K18" s="3">
        <f t="shared" si="0"/>
        <v>-1</v>
      </c>
      <c r="L18" s="3">
        <f t="shared" si="0"/>
        <v>-1</v>
      </c>
      <c r="M18" s="3">
        <f t="shared" si="0"/>
        <v>-1</v>
      </c>
      <c r="N18" s="3">
        <f t="shared" si="0"/>
        <v>-2</v>
      </c>
      <c r="O18" s="3">
        <f t="shared" si="0"/>
        <v>0</v>
      </c>
      <c r="P18" s="3">
        <f t="shared" si="0"/>
        <v>-1</v>
      </c>
      <c r="Q18" s="3">
        <f t="shared" si="0"/>
        <v>-3</v>
      </c>
      <c r="R18" s="3">
        <f t="shared" si="0"/>
        <v>-1</v>
      </c>
      <c r="S18" s="3">
        <f t="shared" si="0"/>
        <v>-1</v>
      </c>
      <c r="T18" s="3">
        <f t="shared" si="0"/>
        <v>-1</v>
      </c>
      <c r="U18" s="3">
        <f t="shared" si="0"/>
        <v>-1</v>
      </c>
      <c r="V18" s="3">
        <f>SUM(D18:U18)</f>
        <v>-22</v>
      </c>
    </row>
    <row r="19" spans="1:21" ht="12.75">
      <c r="A19" s="1">
        <v>17</v>
      </c>
      <c r="B19" s="1">
        <v>98</v>
      </c>
      <c r="C19" s="1" t="s">
        <v>14</v>
      </c>
      <c r="D19" s="1">
        <f aca="true" t="shared" si="1" ref="D19:U19">IF(D17&gt;65,-1,0)</f>
        <v>-1</v>
      </c>
      <c r="E19" s="1">
        <f t="shared" si="1"/>
        <v>-1</v>
      </c>
      <c r="F19" s="1">
        <f t="shared" si="1"/>
        <v>-1</v>
      </c>
      <c r="G19" s="1">
        <f t="shared" si="1"/>
        <v>-1</v>
      </c>
      <c r="H19" s="1">
        <f t="shared" si="1"/>
        <v>-1</v>
      </c>
      <c r="I19" s="1">
        <f t="shared" si="1"/>
        <v>-1</v>
      </c>
      <c r="J19" s="1">
        <f t="shared" si="1"/>
        <v>-1</v>
      </c>
      <c r="K19" s="1">
        <f t="shared" si="1"/>
        <v>-1</v>
      </c>
      <c r="L19" s="1">
        <f t="shared" si="1"/>
        <v>-1</v>
      </c>
      <c r="M19" s="1">
        <f t="shared" si="1"/>
        <v>-1</v>
      </c>
      <c r="N19" s="1">
        <f t="shared" si="1"/>
        <v>-1</v>
      </c>
      <c r="O19" s="1">
        <f t="shared" si="1"/>
        <v>0</v>
      </c>
      <c r="P19" s="1">
        <f t="shared" si="1"/>
        <v>-1</v>
      </c>
      <c r="Q19" s="1">
        <f t="shared" si="1"/>
        <v>-1</v>
      </c>
      <c r="R19" s="1">
        <f t="shared" si="1"/>
        <v>-1</v>
      </c>
      <c r="S19" s="1">
        <f t="shared" si="1"/>
        <v>-1</v>
      </c>
      <c r="T19" s="1">
        <f t="shared" si="1"/>
        <v>-1</v>
      </c>
      <c r="U19" s="1">
        <f t="shared" si="1"/>
        <v>-1</v>
      </c>
    </row>
    <row r="20" spans="1:21" ht="12.75">
      <c r="A20" s="1">
        <v>18</v>
      </c>
      <c r="B20" s="1">
        <v>90</v>
      </c>
      <c r="C20" s="1" t="s">
        <v>15</v>
      </c>
      <c r="D20" s="1">
        <f aca="true" t="shared" si="2" ref="D20:U20">IF(D17&gt;130,-1,0)</f>
        <v>0</v>
      </c>
      <c r="E20" s="1">
        <f t="shared" si="2"/>
        <v>0</v>
      </c>
      <c r="F20" s="1">
        <f t="shared" si="2"/>
        <v>-1</v>
      </c>
      <c r="G20" s="1">
        <f t="shared" si="2"/>
        <v>0</v>
      </c>
      <c r="H20" s="1">
        <f t="shared" si="2"/>
        <v>0</v>
      </c>
      <c r="I20" s="1">
        <f t="shared" si="2"/>
        <v>-1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1">
        <f t="shared" si="2"/>
        <v>0</v>
      </c>
      <c r="N20" s="1">
        <f t="shared" si="2"/>
        <v>-1</v>
      </c>
      <c r="O20" s="1">
        <f t="shared" si="2"/>
        <v>0</v>
      </c>
      <c r="P20" s="1">
        <f t="shared" si="2"/>
        <v>0</v>
      </c>
      <c r="Q20" s="1">
        <f t="shared" si="2"/>
        <v>-1</v>
      </c>
      <c r="R20" s="1">
        <f t="shared" si="2"/>
        <v>0</v>
      </c>
      <c r="S20" s="1">
        <f t="shared" si="2"/>
        <v>0</v>
      </c>
      <c r="T20" s="1">
        <f t="shared" si="2"/>
        <v>0</v>
      </c>
      <c r="U20" s="1">
        <f t="shared" si="2"/>
        <v>0</v>
      </c>
    </row>
    <row r="21" spans="3:21" ht="12.75">
      <c r="C21" s="1" t="s">
        <v>16</v>
      </c>
      <c r="D21" s="1">
        <f aca="true" t="shared" si="3" ref="D21:U21">IF(D17&gt;195,-1,0)</f>
        <v>0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1">
        <f t="shared" si="3"/>
        <v>0</v>
      </c>
      <c r="J21" s="1">
        <f t="shared" si="3"/>
        <v>0</v>
      </c>
      <c r="K21" s="1">
        <f t="shared" si="3"/>
        <v>0</v>
      </c>
      <c r="L21" s="1">
        <f t="shared" si="3"/>
        <v>0</v>
      </c>
      <c r="M21" s="1">
        <f t="shared" si="3"/>
        <v>0</v>
      </c>
      <c r="N21" s="1">
        <f t="shared" si="3"/>
        <v>0</v>
      </c>
      <c r="O21" s="1">
        <f t="shared" si="3"/>
        <v>0</v>
      </c>
      <c r="P21" s="1">
        <f t="shared" si="3"/>
        <v>0</v>
      </c>
      <c r="Q21" s="1">
        <f t="shared" si="3"/>
        <v>-1</v>
      </c>
      <c r="R21" s="1">
        <f t="shared" si="3"/>
        <v>0</v>
      </c>
      <c r="S21" s="1">
        <f t="shared" si="3"/>
        <v>0</v>
      </c>
      <c r="T21" s="1">
        <f t="shared" si="3"/>
        <v>0</v>
      </c>
      <c r="U21" s="1">
        <f t="shared" si="3"/>
        <v>0</v>
      </c>
    </row>
    <row r="23" ht="12.75">
      <c r="B23" s="1" t="s">
        <v>18</v>
      </c>
    </row>
    <row r="24" spans="1:47" s="9" customFormat="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2:3" ht="12.75">
      <c r="B25" s="1">
        <v>1</v>
      </c>
      <c r="C25" s="1" t="s">
        <v>7</v>
      </c>
    </row>
    <row r="26" spans="3:25" ht="12.75">
      <c r="C26" s="4" t="s">
        <v>0</v>
      </c>
      <c r="D26" s="4">
        <v>1</v>
      </c>
      <c r="E26" s="4">
        <v>2</v>
      </c>
      <c r="F26" s="4">
        <v>3</v>
      </c>
      <c r="G26" s="4">
        <v>4</v>
      </c>
      <c r="H26" s="4">
        <v>5</v>
      </c>
      <c r="I26" s="4">
        <v>6</v>
      </c>
      <c r="J26" s="4">
        <v>7</v>
      </c>
      <c r="K26" s="4">
        <v>8</v>
      </c>
      <c r="L26" s="4">
        <v>9</v>
      </c>
      <c r="M26" s="4">
        <v>10</v>
      </c>
      <c r="N26" s="4">
        <v>11</v>
      </c>
      <c r="O26" s="4">
        <v>12</v>
      </c>
      <c r="P26" s="4">
        <v>13</v>
      </c>
      <c r="Q26" s="4">
        <v>14</v>
      </c>
      <c r="R26" s="4">
        <v>15</v>
      </c>
      <c r="S26" s="4">
        <v>16</v>
      </c>
      <c r="T26" s="4">
        <v>17</v>
      </c>
      <c r="U26" s="4">
        <v>18</v>
      </c>
      <c r="V26" s="4" t="s">
        <v>1</v>
      </c>
      <c r="W26" s="4" t="s">
        <v>2</v>
      </c>
      <c r="Y26" s="2" t="s">
        <v>22</v>
      </c>
    </row>
    <row r="27" spans="3:23" ht="12.75">
      <c r="C27" s="4" t="s">
        <v>5</v>
      </c>
      <c r="D27" s="4">
        <v>70</v>
      </c>
      <c r="E27" s="4">
        <v>98</v>
      </c>
      <c r="F27" s="4">
        <v>162</v>
      </c>
      <c r="G27" s="4">
        <v>68</v>
      </c>
      <c r="H27" s="4">
        <v>125</v>
      </c>
      <c r="I27" s="4">
        <v>184</v>
      </c>
      <c r="J27" s="4">
        <v>71</v>
      </c>
      <c r="K27" s="4">
        <v>121</v>
      </c>
      <c r="L27" s="4">
        <v>100</v>
      </c>
      <c r="M27" s="4">
        <v>102</v>
      </c>
      <c r="N27" s="4">
        <v>157</v>
      </c>
      <c r="O27" s="4">
        <v>64</v>
      </c>
      <c r="P27" s="4">
        <v>68</v>
      </c>
      <c r="Q27" s="4">
        <v>260</v>
      </c>
      <c r="R27" s="4">
        <v>86</v>
      </c>
      <c r="S27" s="4">
        <v>76</v>
      </c>
      <c r="T27" s="4">
        <v>98</v>
      </c>
      <c r="U27" s="4">
        <v>90</v>
      </c>
      <c r="V27" s="6" t="s">
        <v>3</v>
      </c>
      <c r="W27" s="6"/>
    </row>
    <row r="28" spans="3:25" ht="12.75">
      <c r="C28" s="1">
        <v>1</v>
      </c>
      <c r="D28" s="1">
        <v>2</v>
      </c>
      <c r="E28" s="1">
        <v>4</v>
      </c>
      <c r="F28" s="1">
        <v>4</v>
      </c>
      <c r="G28" s="1">
        <v>3</v>
      </c>
      <c r="H28" s="1">
        <v>4</v>
      </c>
      <c r="I28" s="1">
        <v>4</v>
      </c>
      <c r="J28" s="1">
        <v>3</v>
      </c>
      <c r="K28" s="1">
        <v>3</v>
      </c>
      <c r="L28" s="1">
        <v>5</v>
      </c>
      <c r="M28" s="1">
        <v>3</v>
      </c>
      <c r="N28" s="1">
        <v>5</v>
      </c>
      <c r="O28" s="1">
        <v>3</v>
      </c>
      <c r="P28" s="1">
        <v>3</v>
      </c>
      <c r="Q28" s="1">
        <v>6</v>
      </c>
      <c r="R28" s="1">
        <v>3</v>
      </c>
      <c r="S28" s="1">
        <v>2</v>
      </c>
      <c r="T28" s="1">
        <v>3</v>
      </c>
      <c r="U28" s="1">
        <v>2</v>
      </c>
      <c r="V28" s="1" t="s">
        <v>3</v>
      </c>
      <c r="W28" s="1">
        <v>62</v>
      </c>
      <c r="X28" s="1">
        <f>X35-W28</f>
        <v>-6</v>
      </c>
      <c r="Y28" s="1">
        <f>SUM(W28:W30)</f>
        <v>185</v>
      </c>
    </row>
    <row r="29" spans="3:24" ht="12.75">
      <c r="C29" s="1">
        <v>2</v>
      </c>
      <c r="D29" s="1">
        <v>2</v>
      </c>
      <c r="E29" s="1">
        <v>5</v>
      </c>
      <c r="F29" s="1">
        <v>5</v>
      </c>
      <c r="G29" s="1">
        <v>3</v>
      </c>
      <c r="H29" s="1">
        <v>4</v>
      </c>
      <c r="I29" s="1">
        <v>4</v>
      </c>
      <c r="J29" s="1">
        <v>3</v>
      </c>
      <c r="K29" s="1">
        <v>3</v>
      </c>
      <c r="L29" s="1">
        <v>4</v>
      </c>
      <c r="M29" s="1">
        <v>4</v>
      </c>
      <c r="N29" s="1">
        <v>3</v>
      </c>
      <c r="O29" s="1">
        <v>2</v>
      </c>
      <c r="P29" s="1">
        <v>3</v>
      </c>
      <c r="Q29" s="1">
        <v>6</v>
      </c>
      <c r="R29" s="1">
        <v>3</v>
      </c>
      <c r="S29" s="1">
        <v>3</v>
      </c>
      <c r="T29" s="1">
        <v>2</v>
      </c>
      <c r="U29" s="1">
        <v>3</v>
      </c>
      <c r="V29" s="1" t="s">
        <v>3</v>
      </c>
      <c r="W29" s="1">
        <v>62</v>
      </c>
      <c r="X29" s="1">
        <f>X36-W29</f>
        <v>-1</v>
      </c>
    </row>
    <row r="30" spans="3:24" ht="12.75">
      <c r="C30" s="1">
        <v>3</v>
      </c>
      <c r="D30" s="1">
        <v>2</v>
      </c>
      <c r="E30" s="1">
        <v>4</v>
      </c>
      <c r="F30" s="1">
        <v>3</v>
      </c>
      <c r="G30" s="1">
        <v>3</v>
      </c>
      <c r="H30" s="1">
        <v>4</v>
      </c>
      <c r="I30" s="1">
        <v>4</v>
      </c>
      <c r="J30" s="1">
        <v>4</v>
      </c>
      <c r="K30" s="1">
        <v>3</v>
      </c>
      <c r="L30" s="1">
        <v>4</v>
      </c>
      <c r="M30" s="1">
        <v>4</v>
      </c>
      <c r="N30" s="1">
        <v>3</v>
      </c>
      <c r="O30" s="1">
        <v>4</v>
      </c>
      <c r="P30" s="1">
        <v>3</v>
      </c>
      <c r="Q30" s="1">
        <v>6</v>
      </c>
      <c r="R30" s="1">
        <v>3</v>
      </c>
      <c r="S30" s="1">
        <v>3</v>
      </c>
      <c r="T30" s="1">
        <v>2</v>
      </c>
      <c r="U30" s="1">
        <v>2</v>
      </c>
      <c r="V30" s="1" t="s">
        <v>3</v>
      </c>
      <c r="W30" s="1">
        <v>61</v>
      </c>
      <c r="X30" s="1">
        <f>X37-W30</f>
        <v>-3</v>
      </c>
    </row>
    <row r="32" spans="2:3" ht="12.75">
      <c r="B32" s="1">
        <v>1</v>
      </c>
      <c r="C32" s="1" t="s">
        <v>6</v>
      </c>
    </row>
    <row r="33" spans="3:25" ht="12.75">
      <c r="C33" s="4" t="s">
        <v>0</v>
      </c>
      <c r="D33" s="4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4">
        <v>8</v>
      </c>
      <c r="L33" s="4">
        <v>9</v>
      </c>
      <c r="M33" s="4">
        <v>10</v>
      </c>
      <c r="N33" s="4">
        <v>11</v>
      </c>
      <c r="O33" s="4">
        <v>12</v>
      </c>
      <c r="P33" s="4">
        <v>13</v>
      </c>
      <c r="Q33" s="4">
        <v>14</v>
      </c>
      <c r="R33" s="4">
        <v>15</v>
      </c>
      <c r="S33" s="4">
        <v>16</v>
      </c>
      <c r="T33" s="4">
        <v>17</v>
      </c>
      <c r="U33" s="4">
        <v>18</v>
      </c>
      <c r="V33" s="4" t="s">
        <v>1</v>
      </c>
      <c r="W33" s="4" t="s">
        <v>2</v>
      </c>
      <c r="X33" s="5"/>
      <c r="Y33" s="7" t="str">
        <f>"SUM za 3 kola "&amp;$V$18&amp;"x3"</f>
        <v>SUM za 3 kola -22x3</v>
      </c>
    </row>
    <row r="34" spans="3:25" ht="12.75">
      <c r="C34" s="4" t="s">
        <v>5</v>
      </c>
      <c r="D34" s="4">
        <v>70</v>
      </c>
      <c r="E34" s="4">
        <v>98</v>
      </c>
      <c r="F34" s="4">
        <v>162</v>
      </c>
      <c r="G34" s="4">
        <v>68</v>
      </c>
      <c r="H34" s="4">
        <v>125</v>
      </c>
      <c r="I34" s="4">
        <v>184</v>
      </c>
      <c r="J34" s="4">
        <v>71</v>
      </c>
      <c r="K34" s="4">
        <v>121</v>
      </c>
      <c r="L34" s="4">
        <v>100</v>
      </c>
      <c r="M34" s="4">
        <v>102</v>
      </c>
      <c r="N34" s="4">
        <v>157</v>
      </c>
      <c r="O34" s="4">
        <v>64</v>
      </c>
      <c r="P34" s="4">
        <v>68</v>
      </c>
      <c r="Q34" s="4">
        <v>260</v>
      </c>
      <c r="R34" s="4">
        <v>86</v>
      </c>
      <c r="S34" s="4">
        <v>76</v>
      </c>
      <c r="T34" s="4">
        <v>98</v>
      </c>
      <c r="U34" s="4">
        <v>90</v>
      </c>
      <c r="V34" s="6" t="s">
        <v>3</v>
      </c>
      <c r="W34" s="6"/>
      <c r="X34" s="6"/>
      <c r="Y34" s="6"/>
    </row>
    <row r="35" spans="3:25" ht="12.75">
      <c r="C35" s="1">
        <v>1</v>
      </c>
      <c r="D35" s="1">
        <v>2</v>
      </c>
      <c r="E35" s="1">
        <v>7</v>
      </c>
      <c r="F35" s="1">
        <v>5</v>
      </c>
      <c r="G35" s="1">
        <v>3</v>
      </c>
      <c r="H35" s="1">
        <v>4</v>
      </c>
      <c r="I35" s="1">
        <v>5</v>
      </c>
      <c r="J35" s="1">
        <v>4</v>
      </c>
      <c r="K35" s="1">
        <v>4</v>
      </c>
      <c r="L35" s="1">
        <v>5</v>
      </c>
      <c r="M35" s="1">
        <v>5</v>
      </c>
      <c r="N35" s="1">
        <v>4</v>
      </c>
      <c r="O35" s="1">
        <v>3</v>
      </c>
      <c r="P35" s="1">
        <v>4</v>
      </c>
      <c r="Q35" s="1">
        <v>8</v>
      </c>
      <c r="R35" s="1">
        <v>5</v>
      </c>
      <c r="S35" s="1">
        <v>4</v>
      </c>
      <c r="T35" s="1">
        <v>3</v>
      </c>
      <c r="U35" s="1">
        <v>3</v>
      </c>
      <c r="V35" s="1" t="s">
        <v>3</v>
      </c>
      <c r="W35" s="1">
        <v>78</v>
      </c>
      <c r="X35" s="1">
        <f>W35+$V$18</f>
        <v>56</v>
      </c>
      <c r="Y35" s="1">
        <f>SUM(X35:X37)</f>
        <v>175</v>
      </c>
    </row>
    <row r="36" spans="3:24" ht="12.75">
      <c r="C36" s="1">
        <v>2</v>
      </c>
      <c r="D36" s="1">
        <v>3</v>
      </c>
      <c r="E36" s="1">
        <v>5</v>
      </c>
      <c r="F36" s="1">
        <v>5</v>
      </c>
      <c r="G36" s="1">
        <v>4</v>
      </c>
      <c r="H36" s="1">
        <v>6</v>
      </c>
      <c r="I36" s="1">
        <v>4</v>
      </c>
      <c r="J36" s="1">
        <v>5</v>
      </c>
      <c r="K36" s="1">
        <v>3</v>
      </c>
      <c r="L36" s="1">
        <v>5</v>
      </c>
      <c r="M36" s="1">
        <v>5</v>
      </c>
      <c r="N36" s="1">
        <v>5</v>
      </c>
      <c r="O36" s="1">
        <v>2</v>
      </c>
      <c r="P36" s="1">
        <v>5</v>
      </c>
      <c r="Q36" s="1">
        <v>10</v>
      </c>
      <c r="R36" s="1">
        <v>5</v>
      </c>
      <c r="S36" s="1">
        <v>5</v>
      </c>
      <c r="T36" s="1">
        <v>3</v>
      </c>
      <c r="U36" s="1">
        <v>3</v>
      </c>
      <c r="V36" s="1" t="s">
        <v>3</v>
      </c>
      <c r="W36" s="1">
        <v>83</v>
      </c>
      <c r="X36" s="1">
        <f>W36+$V$18</f>
        <v>61</v>
      </c>
    </row>
    <row r="37" spans="3:24" ht="12.75">
      <c r="C37" s="1">
        <v>3</v>
      </c>
      <c r="D37" s="1">
        <v>2</v>
      </c>
      <c r="E37" s="1">
        <v>6</v>
      </c>
      <c r="F37" s="1">
        <v>4</v>
      </c>
      <c r="G37" s="1">
        <v>4</v>
      </c>
      <c r="H37" s="1">
        <v>6</v>
      </c>
      <c r="I37" s="1">
        <v>4</v>
      </c>
      <c r="J37" s="1">
        <v>4</v>
      </c>
      <c r="K37" s="1">
        <v>4</v>
      </c>
      <c r="L37" s="1">
        <v>5</v>
      </c>
      <c r="M37" s="1">
        <v>5</v>
      </c>
      <c r="N37" s="1">
        <v>4</v>
      </c>
      <c r="O37" s="1">
        <v>4</v>
      </c>
      <c r="P37" s="1">
        <v>4</v>
      </c>
      <c r="Q37" s="1">
        <v>8</v>
      </c>
      <c r="R37" s="1">
        <v>4</v>
      </c>
      <c r="S37" s="1">
        <v>5</v>
      </c>
      <c r="T37" s="1">
        <v>4</v>
      </c>
      <c r="U37" s="1">
        <v>3</v>
      </c>
      <c r="V37" s="1" t="s">
        <v>3</v>
      </c>
      <c r="W37" s="1">
        <v>80</v>
      </c>
      <c r="X37" s="1">
        <f>W37+$V$18</f>
        <v>58</v>
      </c>
    </row>
    <row r="38" spans="1:47" s="9" customFormat="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40" spans="2:3" ht="12.75">
      <c r="B40" s="1">
        <v>5</v>
      </c>
      <c r="C40" s="1" t="s">
        <v>17</v>
      </c>
    </row>
    <row r="41" spans="3:25" ht="12.75">
      <c r="C41" s="4" t="s">
        <v>0</v>
      </c>
      <c r="D41" s="4">
        <v>1</v>
      </c>
      <c r="E41" s="4">
        <v>2</v>
      </c>
      <c r="F41" s="4">
        <v>3</v>
      </c>
      <c r="G41" s="4">
        <v>4</v>
      </c>
      <c r="H41" s="4">
        <v>5</v>
      </c>
      <c r="I41" s="4">
        <v>6</v>
      </c>
      <c r="J41" s="4">
        <v>7</v>
      </c>
      <c r="K41" s="4">
        <v>8</v>
      </c>
      <c r="L41" s="4">
        <v>9</v>
      </c>
      <c r="M41" s="4">
        <v>10</v>
      </c>
      <c r="N41" s="4">
        <v>11</v>
      </c>
      <c r="O41" s="4">
        <v>12</v>
      </c>
      <c r="P41" s="4">
        <v>13</v>
      </c>
      <c r="Q41" s="4">
        <v>14</v>
      </c>
      <c r="R41" s="4">
        <v>15</v>
      </c>
      <c r="S41" s="4">
        <v>16</v>
      </c>
      <c r="T41" s="4">
        <v>17</v>
      </c>
      <c r="U41" s="4">
        <v>18</v>
      </c>
      <c r="V41" s="4" t="s">
        <v>1</v>
      </c>
      <c r="W41" s="4" t="s">
        <v>2</v>
      </c>
      <c r="Y41" s="2" t="s">
        <v>22</v>
      </c>
    </row>
    <row r="42" spans="3:25" ht="12.75">
      <c r="C42" s="4" t="s">
        <v>5</v>
      </c>
      <c r="D42" s="4">
        <v>70</v>
      </c>
      <c r="E42" s="4">
        <v>98</v>
      </c>
      <c r="F42" s="4">
        <v>162</v>
      </c>
      <c r="G42" s="4">
        <v>68</v>
      </c>
      <c r="H42" s="4">
        <v>125</v>
      </c>
      <c r="I42" s="4">
        <v>184</v>
      </c>
      <c r="J42" s="4">
        <v>71</v>
      </c>
      <c r="K42" s="4">
        <v>121</v>
      </c>
      <c r="L42" s="4">
        <v>100</v>
      </c>
      <c r="M42" s="4">
        <v>102</v>
      </c>
      <c r="N42" s="4">
        <v>157</v>
      </c>
      <c r="O42" s="4">
        <v>64</v>
      </c>
      <c r="P42" s="4">
        <v>68</v>
      </c>
      <c r="Q42" s="4">
        <v>260</v>
      </c>
      <c r="R42" s="4">
        <v>86</v>
      </c>
      <c r="S42" s="4">
        <v>76</v>
      </c>
      <c r="T42" s="4">
        <v>98</v>
      </c>
      <c r="U42" s="4">
        <v>90</v>
      </c>
      <c r="V42" s="6" t="s">
        <v>3</v>
      </c>
      <c r="W42" s="6"/>
      <c r="Y42" s="2"/>
    </row>
    <row r="43" spans="3:25" ht="12.75">
      <c r="C43" s="1">
        <v>1</v>
      </c>
      <c r="D43" s="1">
        <v>3</v>
      </c>
      <c r="E43" s="1">
        <v>6</v>
      </c>
      <c r="F43" s="1">
        <v>4</v>
      </c>
      <c r="G43" s="1">
        <v>3</v>
      </c>
      <c r="H43" s="1">
        <v>4</v>
      </c>
      <c r="I43" s="1">
        <v>5</v>
      </c>
      <c r="J43" s="1">
        <v>3</v>
      </c>
      <c r="K43" s="1">
        <v>5</v>
      </c>
      <c r="L43" s="1">
        <v>4</v>
      </c>
      <c r="M43" s="1">
        <v>5</v>
      </c>
      <c r="N43" s="1">
        <v>4</v>
      </c>
      <c r="O43" s="1">
        <v>2</v>
      </c>
      <c r="P43" s="1">
        <v>6</v>
      </c>
      <c r="Q43" s="1">
        <v>6</v>
      </c>
      <c r="R43" s="1">
        <v>3</v>
      </c>
      <c r="S43" s="1">
        <v>3</v>
      </c>
      <c r="T43" s="1">
        <v>5</v>
      </c>
      <c r="U43" s="1">
        <v>4</v>
      </c>
      <c r="V43" s="1" t="s">
        <v>3</v>
      </c>
      <c r="W43" s="1">
        <v>75</v>
      </c>
      <c r="X43" s="1">
        <f>X50-W43</f>
        <v>-7</v>
      </c>
      <c r="Y43" s="1">
        <f>SUM(W43:W45)</f>
        <v>206</v>
      </c>
    </row>
    <row r="44" spans="3:24" ht="12.75">
      <c r="C44" s="1">
        <v>2</v>
      </c>
      <c r="D44" s="1">
        <v>2</v>
      </c>
      <c r="E44" s="1">
        <v>5</v>
      </c>
      <c r="F44" s="1">
        <v>3</v>
      </c>
      <c r="G44" s="1">
        <v>3</v>
      </c>
      <c r="H44" s="1">
        <v>5</v>
      </c>
      <c r="I44" s="1">
        <v>5</v>
      </c>
      <c r="J44" s="1">
        <v>3</v>
      </c>
      <c r="K44" s="1">
        <v>4</v>
      </c>
      <c r="L44" s="1">
        <v>3</v>
      </c>
      <c r="M44" s="1">
        <v>5</v>
      </c>
      <c r="N44" s="1">
        <v>4</v>
      </c>
      <c r="O44" s="1">
        <v>3</v>
      </c>
      <c r="P44" s="1">
        <v>3</v>
      </c>
      <c r="Q44" s="1">
        <v>7</v>
      </c>
      <c r="R44" s="1">
        <v>2</v>
      </c>
      <c r="S44" s="1">
        <v>4</v>
      </c>
      <c r="T44" s="1">
        <v>3</v>
      </c>
      <c r="U44" s="1">
        <v>2</v>
      </c>
      <c r="V44" s="1" t="s">
        <v>3</v>
      </c>
      <c r="W44" s="1">
        <v>66</v>
      </c>
      <c r="X44" s="1">
        <f>X51-W44</f>
        <v>-6</v>
      </c>
    </row>
    <row r="45" spans="3:24" ht="12.75">
      <c r="C45" s="1">
        <v>3</v>
      </c>
      <c r="D45" s="1">
        <v>3</v>
      </c>
      <c r="E45" s="1">
        <v>6</v>
      </c>
      <c r="F45" s="1">
        <v>3</v>
      </c>
      <c r="G45" s="1">
        <v>4</v>
      </c>
      <c r="H45" s="1">
        <v>5</v>
      </c>
      <c r="I45" s="1">
        <v>3</v>
      </c>
      <c r="J45" s="1">
        <v>3</v>
      </c>
      <c r="K45" s="1">
        <v>4</v>
      </c>
      <c r="L45" s="1">
        <v>4</v>
      </c>
      <c r="M45" s="1">
        <v>4</v>
      </c>
      <c r="N45" s="1">
        <v>3</v>
      </c>
      <c r="O45" s="1">
        <v>2</v>
      </c>
      <c r="P45" s="1">
        <v>3</v>
      </c>
      <c r="Q45" s="1">
        <v>5</v>
      </c>
      <c r="R45" s="1">
        <v>4</v>
      </c>
      <c r="S45" s="1">
        <v>3</v>
      </c>
      <c r="T45" s="1">
        <v>3</v>
      </c>
      <c r="U45" s="1">
        <v>3</v>
      </c>
      <c r="V45" s="1" t="s">
        <v>3</v>
      </c>
      <c r="W45" s="1">
        <v>65</v>
      </c>
      <c r="X45" s="1">
        <f>X52-W45</f>
        <v>2</v>
      </c>
    </row>
    <row r="47" spans="2:3" ht="12.75">
      <c r="B47" s="1">
        <v>2</v>
      </c>
      <c r="C47" s="1" t="s">
        <v>19</v>
      </c>
    </row>
    <row r="48" spans="3:25" ht="12.75">
      <c r="C48" s="4" t="s">
        <v>0</v>
      </c>
      <c r="D48" s="4">
        <v>1</v>
      </c>
      <c r="E48" s="4">
        <v>2</v>
      </c>
      <c r="F48" s="4">
        <v>3</v>
      </c>
      <c r="G48" s="4">
        <v>4</v>
      </c>
      <c r="H48" s="4">
        <v>5</v>
      </c>
      <c r="I48" s="4">
        <v>6</v>
      </c>
      <c r="J48" s="4">
        <v>7</v>
      </c>
      <c r="K48" s="4">
        <v>8</v>
      </c>
      <c r="L48" s="4">
        <v>9</v>
      </c>
      <c r="M48" s="4">
        <v>10</v>
      </c>
      <c r="N48" s="4">
        <v>11</v>
      </c>
      <c r="O48" s="4">
        <v>12</v>
      </c>
      <c r="P48" s="4">
        <v>13</v>
      </c>
      <c r="Q48" s="4">
        <v>14</v>
      </c>
      <c r="R48" s="4">
        <v>15</v>
      </c>
      <c r="S48" s="4">
        <v>16</v>
      </c>
      <c r="T48" s="4">
        <v>17</v>
      </c>
      <c r="U48" s="4">
        <v>18</v>
      </c>
      <c r="V48" s="4" t="s">
        <v>1</v>
      </c>
      <c r="W48" s="4" t="s">
        <v>2</v>
      </c>
      <c r="X48" s="5"/>
      <c r="Y48" s="7" t="str">
        <f>"SUM za 3 kola "&amp;$V$18&amp;"x3"</f>
        <v>SUM za 3 kola -22x3</v>
      </c>
    </row>
    <row r="49" spans="3:25" ht="12.75">
      <c r="C49" s="4" t="s">
        <v>5</v>
      </c>
      <c r="D49" s="4">
        <v>70</v>
      </c>
      <c r="E49" s="4">
        <v>98</v>
      </c>
      <c r="F49" s="4">
        <v>162</v>
      </c>
      <c r="G49" s="4">
        <v>68</v>
      </c>
      <c r="H49" s="4">
        <v>125</v>
      </c>
      <c r="I49" s="4">
        <v>184</v>
      </c>
      <c r="J49" s="4">
        <v>71</v>
      </c>
      <c r="K49" s="4">
        <v>121</v>
      </c>
      <c r="L49" s="4">
        <v>100</v>
      </c>
      <c r="M49" s="4">
        <v>102</v>
      </c>
      <c r="N49" s="4">
        <v>157</v>
      </c>
      <c r="O49" s="4">
        <v>64</v>
      </c>
      <c r="P49" s="4">
        <v>68</v>
      </c>
      <c r="Q49" s="4">
        <v>260</v>
      </c>
      <c r="R49" s="4">
        <v>86</v>
      </c>
      <c r="S49" s="4">
        <v>76</v>
      </c>
      <c r="T49" s="4">
        <v>98</v>
      </c>
      <c r="U49" s="4">
        <v>90</v>
      </c>
      <c r="V49" s="6" t="s">
        <v>3</v>
      </c>
      <c r="W49" s="6"/>
      <c r="X49" s="6"/>
      <c r="Y49" s="6"/>
    </row>
    <row r="50" spans="3:25" ht="12.75">
      <c r="C50" s="1">
        <v>1</v>
      </c>
      <c r="D50" s="1">
        <v>2</v>
      </c>
      <c r="E50" s="1">
        <v>5</v>
      </c>
      <c r="F50" s="1">
        <v>6</v>
      </c>
      <c r="G50" s="1">
        <v>6</v>
      </c>
      <c r="H50" s="1">
        <v>5</v>
      </c>
      <c r="I50" s="1">
        <v>4</v>
      </c>
      <c r="J50" s="1">
        <v>4</v>
      </c>
      <c r="K50" s="1">
        <v>4</v>
      </c>
      <c r="L50" s="1">
        <v>5</v>
      </c>
      <c r="M50" s="1">
        <v>5</v>
      </c>
      <c r="N50" s="1">
        <v>5</v>
      </c>
      <c r="O50" s="1">
        <v>4</v>
      </c>
      <c r="P50" s="1">
        <v>5</v>
      </c>
      <c r="Q50" s="1">
        <v>8</v>
      </c>
      <c r="R50" s="1">
        <v>4</v>
      </c>
      <c r="S50" s="1">
        <v>4</v>
      </c>
      <c r="T50" s="1">
        <v>5</v>
      </c>
      <c r="U50" s="1">
        <v>7</v>
      </c>
      <c r="V50" s="1">
        <v>2</v>
      </c>
      <c r="W50" s="1">
        <v>90</v>
      </c>
      <c r="X50" s="1">
        <f>W50+$V$18</f>
        <v>68</v>
      </c>
      <c r="Y50" s="1">
        <f>SUM(X50:X52)</f>
        <v>195</v>
      </c>
    </row>
    <row r="51" spans="3:24" ht="12.75">
      <c r="C51" s="1">
        <v>2</v>
      </c>
      <c r="D51" s="1">
        <v>3</v>
      </c>
      <c r="E51" s="1">
        <v>6</v>
      </c>
      <c r="F51" s="1">
        <v>5</v>
      </c>
      <c r="G51" s="1">
        <v>5</v>
      </c>
      <c r="H51" s="1">
        <v>6</v>
      </c>
      <c r="I51" s="1">
        <v>4</v>
      </c>
      <c r="J51" s="1">
        <v>4</v>
      </c>
      <c r="K51" s="1">
        <v>3</v>
      </c>
      <c r="L51" s="1">
        <v>6</v>
      </c>
      <c r="M51" s="1">
        <v>5</v>
      </c>
      <c r="N51" s="1">
        <v>5</v>
      </c>
      <c r="O51" s="1">
        <v>3</v>
      </c>
      <c r="P51" s="1">
        <v>4</v>
      </c>
      <c r="Q51" s="1">
        <v>8</v>
      </c>
      <c r="R51" s="1">
        <v>4</v>
      </c>
      <c r="S51" s="1">
        <v>3</v>
      </c>
      <c r="T51" s="1">
        <v>4</v>
      </c>
      <c r="U51" s="1">
        <v>4</v>
      </c>
      <c r="V51" s="1" t="s">
        <v>3</v>
      </c>
      <c r="W51" s="1">
        <v>82</v>
      </c>
      <c r="X51" s="1">
        <f>W51+$V$18</f>
        <v>60</v>
      </c>
    </row>
    <row r="52" spans="3:24" ht="12.75">
      <c r="C52" s="1">
        <v>3</v>
      </c>
      <c r="D52" s="1">
        <v>2</v>
      </c>
      <c r="E52" s="1">
        <v>7</v>
      </c>
      <c r="F52" s="1">
        <v>6</v>
      </c>
      <c r="G52" s="1">
        <v>6</v>
      </c>
      <c r="H52" s="1">
        <v>6</v>
      </c>
      <c r="I52" s="1">
        <v>5</v>
      </c>
      <c r="J52" s="1">
        <v>5</v>
      </c>
      <c r="K52" s="1">
        <v>4</v>
      </c>
      <c r="L52" s="1">
        <v>6</v>
      </c>
      <c r="M52" s="1">
        <v>5</v>
      </c>
      <c r="N52" s="1">
        <v>4</v>
      </c>
      <c r="O52" s="1">
        <v>2</v>
      </c>
      <c r="P52" s="1">
        <v>4</v>
      </c>
      <c r="Q52" s="1">
        <v>8</v>
      </c>
      <c r="R52" s="1">
        <v>4</v>
      </c>
      <c r="S52" s="1">
        <v>6</v>
      </c>
      <c r="T52" s="1">
        <v>4</v>
      </c>
      <c r="U52" s="1">
        <v>5</v>
      </c>
      <c r="V52" s="1" t="s">
        <v>3</v>
      </c>
      <c r="W52" s="1">
        <v>89</v>
      </c>
      <c r="X52" s="1">
        <f>W52+$V$18</f>
        <v>67</v>
      </c>
    </row>
    <row r="53" spans="1:47" s="9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5" spans="2:3" ht="12.75">
      <c r="B55" s="1">
        <v>10</v>
      </c>
      <c r="C55" s="2" t="s">
        <v>20</v>
      </c>
    </row>
    <row r="56" spans="3:25" ht="12.75">
      <c r="C56" s="4" t="s">
        <v>0</v>
      </c>
      <c r="D56" s="4">
        <v>1</v>
      </c>
      <c r="E56" s="4">
        <v>2</v>
      </c>
      <c r="F56" s="4">
        <v>3</v>
      </c>
      <c r="G56" s="4">
        <v>4</v>
      </c>
      <c r="H56" s="4">
        <v>5</v>
      </c>
      <c r="I56" s="4">
        <v>6</v>
      </c>
      <c r="J56" s="4">
        <v>7</v>
      </c>
      <c r="K56" s="4">
        <v>8</v>
      </c>
      <c r="L56" s="4">
        <v>9</v>
      </c>
      <c r="M56" s="4">
        <v>10</v>
      </c>
      <c r="N56" s="4">
        <v>11</v>
      </c>
      <c r="O56" s="4">
        <v>12</v>
      </c>
      <c r="P56" s="4">
        <v>13</v>
      </c>
      <c r="Q56" s="4">
        <v>14</v>
      </c>
      <c r="R56" s="4">
        <v>15</v>
      </c>
      <c r="S56" s="4">
        <v>16</v>
      </c>
      <c r="T56" s="4">
        <v>17</v>
      </c>
      <c r="U56" s="4">
        <v>18</v>
      </c>
      <c r="V56" s="4" t="s">
        <v>1</v>
      </c>
      <c r="W56" s="4" t="s">
        <v>2</v>
      </c>
      <c r="Y56" s="2" t="s">
        <v>22</v>
      </c>
    </row>
    <row r="57" spans="3:25" ht="12.75">
      <c r="C57" s="4" t="s">
        <v>5</v>
      </c>
      <c r="D57" s="4">
        <v>70</v>
      </c>
      <c r="E57" s="4">
        <v>98</v>
      </c>
      <c r="F57" s="4">
        <v>162</v>
      </c>
      <c r="G57" s="4">
        <v>68</v>
      </c>
      <c r="H57" s="4">
        <v>125</v>
      </c>
      <c r="I57" s="4">
        <v>184</v>
      </c>
      <c r="J57" s="4">
        <v>71</v>
      </c>
      <c r="K57" s="4">
        <v>121</v>
      </c>
      <c r="L57" s="4">
        <v>100</v>
      </c>
      <c r="M57" s="4">
        <v>102</v>
      </c>
      <c r="N57" s="4">
        <v>157</v>
      </c>
      <c r="O57" s="4">
        <v>64</v>
      </c>
      <c r="P57" s="4">
        <v>68</v>
      </c>
      <c r="Q57" s="4">
        <v>260</v>
      </c>
      <c r="R57" s="4">
        <v>86</v>
      </c>
      <c r="S57" s="4">
        <v>76</v>
      </c>
      <c r="T57" s="4">
        <v>98</v>
      </c>
      <c r="U57" s="4">
        <v>90</v>
      </c>
      <c r="V57" s="6" t="s">
        <v>3</v>
      </c>
      <c r="W57" s="6"/>
      <c r="Y57" s="2"/>
    </row>
    <row r="58" spans="3:25" ht="12.75">
      <c r="C58" s="1">
        <v>1</v>
      </c>
      <c r="D58" s="1">
        <v>4</v>
      </c>
      <c r="E58" s="1">
        <v>7</v>
      </c>
      <c r="F58" s="1">
        <v>6</v>
      </c>
      <c r="G58" s="1">
        <v>6</v>
      </c>
      <c r="H58" s="1">
        <v>5</v>
      </c>
      <c r="I58" s="1">
        <v>3</v>
      </c>
      <c r="J58" s="1">
        <v>3</v>
      </c>
      <c r="K58" s="1">
        <v>4</v>
      </c>
      <c r="L58" s="1">
        <v>7</v>
      </c>
      <c r="M58" s="1">
        <v>5</v>
      </c>
      <c r="N58" s="1">
        <v>5</v>
      </c>
      <c r="O58" s="1">
        <v>4</v>
      </c>
      <c r="P58" s="1">
        <v>4</v>
      </c>
      <c r="Q58" s="1">
        <v>7</v>
      </c>
      <c r="R58" s="1">
        <v>6</v>
      </c>
      <c r="S58" s="1">
        <v>3</v>
      </c>
      <c r="T58" s="1">
        <v>4</v>
      </c>
      <c r="U58" s="1">
        <v>4</v>
      </c>
      <c r="V58" s="1" t="s">
        <v>3</v>
      </c>
      <c r="W58" s="1">
        <v>87</v>
      </c>
      <c r="X58" s="1">
        <f>X65-W58</f>
        <v>-10</v>
      </c>
      <c r="Y58" s="1">
        <f>SUM(W58:W60)</f>
        <v>256</v>
      </c>
    </row>
    <row r="59" spans="3:24" ht="12.75">
      <c r="C59" s="1">
        <v>2</v>
      </c>
      <c r="D59" s="1">
        <v>3</v>
      </c>
      <c r="E59" s="1">
        <v>7</v>
      </c>
      <c r="F59" s="1">
        <v>7</v>
      </c>
      <c r="G59" s="1">
        <v>4</v>
      </c>
      <c r="H59" s="1">
        <v>6</v>
      </c>
      <c r="I59" s="1">
        <v>5</v>
      </c>
      <c r="J59" s="1">
        <v>4</v>
      </c>
      <c r="K59" s="1">
        <v>6</v>
      </c>
      <c r="L59" s="1">
        <v>4</v>
      </c>
      <c r="M59" s="1">
        <v>4</v>
      </c>
      <c r="N59" s="1">
        <v>5</v>
      </c>
      <c r="O59" s="1">
        <v>4</v>
      </c>
      <c r="P59" s="1">
        <v>5</v>
      </c>
      <c r="Q59" s="1">
        <v>9</v>
      </c>
      <c r="R59" s="1">
        <v>3</v>
      </c>
      <c r="S59" s="1">
        <v>4</v>
      </c>
      <c r="T59" s="1">
        <v>4</v>
      </c>
      <c r="U59" s="1">
        <v>3</v>
      </c>
      <c r="V59" s="1" t="s">
        <v>3</v>
      </c>
      <c r="W59" s="1">
        <v>87</v>
      </c>
      <c r="X59" s="1">
        <f>X66-W59</f>
        <v>2</v>
      </c>
    </row>
    <row r="60" spans="3:24" ht="12.75">
      <c r="C60" s="1">
        <v>3</v>
      </c>
      <c r="D60" s="1">
        <v>3</v>
      </c>
      <c r="E60" s="1">
        <v>6</v>
      </c>
      <c r="F60" s="1">
        <v>6</v>
      </c>
      <c r="G60" s="1">
        <v>4</v>
      </c>
      <c r="H60" s="1">
        <v>5</v>
      </c>
      <c r="I60" s="1">
        <v>4</v>
      </c>
      <c r="J60" s="1">
        <v>4</v>
      </c>
      <c r="K60" s="1">
        <v>4</v>
      </c>
      <c r="L60" s="1">
        <v>5</v>
      </c>
      <c r="M60" s="1">
        <v>4</v>
      </c>
      <c r="N60" s="1">
        <v>6</v>
      </c>
      <c r="O60" s="1">
        <v>3</v>
      </c>
      <c r="P60" s="1">
        <v>3</v>
      </c>
      <c r="Q60" s="1">
        <v>10</v>
      </c>
      <c r="R60" s="1">
        <v>3</v>
      </c>
      <c r="S60" s="1">
        <v>4</v>
      </c>
      <c r="T60" s="1">
        <v>3</v>
      </c>
      <c r="U60" s="1">
        <v>5</v>
      </c>
      <c r="V60" s="1" t="s">
        <v>3</v>
      </c>
      <c r="W60" s="1">
        <v>82</v>
      </c>
      <c r="X60" s="1">
        <f>X67-W60</f>
        <v>6</v>
      </c>
    </row>
    <row r="62" spans="2:3" ht="12.75">
      <c r="B62" s="1">
        <v>3</v>
      </c>
      <c r="C62" s="2" t="s">
        <v>21</v>
      </c>
    </row>
    <row r="63" spans="3:25" ht="12.75">
      <c r="C63" s="4" t="s">
        <v>0</v>
      </c>
      <c r="D63" s="4">
        <v>1</v>
      </c>
      <c r="E63" s="4">
        <v>2</v>
      </c>
      <c r="F63" s="4">
        <v>3</v>
      </c>
      <c r="G63" s="4">
        <v>4</v>
      </c>
      <c r="H63" s="4">
        <v>5</v>
      </c>
      <c r="I63" s="4">
        <v>6</v>
      </c>
      <c r="J63" s="4">
        <v>7</v>
      </c>
      <c r="K63" s="4">
        <v>8</v>
      </c>
      <c r="L63" s="4">
        <v>9</v>
      </c>
      <c r="M63" s="4">
        <v>10</v>
      </c>
      <c r="N63" s="4">
        <v>11</v>
      </c>
      <c r="O63" s="4">
        <v>12</v>
      </c>
      <c r="P63" s="4">
        <v>13</v>
      </c>
      <c r="Q63" s="4">
        <v>14</v>
      </c>
      <c r="R63" s="4">
        <v>15</v>
      </c>
      <c r="S63" s="4">
        <v>16</v>
      </c>
      <c r="T63" s="4">
        <v>17</v>
      </c>
      <c r="U63" s="4">
        <v>18</v>
      </c>
      <c r="V63" s="4" t="s">
        <v>1</v>
      </c>
      <c r="W63" s="4" t="s">
        <v>2</v>
      </c>
      <c r="X63" s="5"/>
      <c r="Y63" s="7" t="str">
        <f>"SUM za 3 kola "&amp;$V$18&amp;"x3"</f>
        <v>SUM za 3 kola -22x3</v>
      </c>
    </row>
    <row r="64" spans="3:25" ht="12.75">
      <c r="C64" s="4" t="s">
        <v>5</v>
      </c>
      <c r="D64" s="4">
        <v>70</v>
      </c>
      <c r="E64" s="4">
        <v>98</v>
      </c>
      <c r="F64" s="4">
        <v>162</v>
      </c>
      <c r="G64" s="4">
        <v>68</v>
      </c>
      <c r="H64" s="4">
        <v>125</v>
      </c>
      <c r="I64" s="4">
        <v>184</v>
      </c>
      <c r="J64" s="4">
        <v>71</v>
      </c>
      <c r="K64" s="4">
        <v>121</v>
      </c>
      <c r="L64" s="4">
        <v>100</v>
      </c>
      <c r="M64" s="4">
        <v>102</v>
      </c>
      <c r="N64" s="4">
        <v>157</v>
      </c>
      <c r="O64" s="4">
        <v>64</v>
      </c>
      <c r="P64" s="4">
        <v>68</v>
      </c>
      <c r="Q64" s="4">
        <v>260</v>
      </c>
      <c r="R64" s="4">
        <v>86</v>
      </c>
      <c r="S64" s="4">
        <v>76</v>
      </c>
      <c r="T64" s="4">
        <v>98</v>
      </c>
      <c r="U64" s="4">
        <v>90</v>
      </c>
      <c r="V64" s="6" t="s">
        <v>3</v>
      </c>
      <c r="W64" s="6"/>
      <c r="X64" s="6"/>
      <c r="Y64" s="6"/>
    </row>
    <row r="65" spans="3:25" ht="12.75">
      <c r="C65" s="1">
        <v>1</v>
      </c>
      <c r="D65" s="1">
        <v>3</v>
      </c>
      <c r="E65" s="1">
        <v>8</v>
      </c>
      <c r="F65" s="1">
        <v>7</v>
      </c>
      <c r="G65" s="1">
        <v>5</v>
      </c>
      <c r="H65" s="1">
        <v>6</v>
      </c>
      <c r="I65" s="1">
        <v>5</v>
      </c>
      <c r="J65" s="1">
        <v>5</v>
      </c>
      <c r="K65" s="1">
        <v>5</v>
      </c>
      <c r="L65" s="1">
        <v>5</v>
      </c>
      <c r="M65" s="1">
        <v>8</v>
      </c>
      <c r="N65" s="1">
        <v>5</v>
      </c>
      <c r="O65" s="1">
        <v>4</v>
      </c>
      <c r="P65" s="1">
        <v>4</v>
      </c>
      <c r="Q65" s="1">
        <v>10</v>
      </c>
      <c r="R65" s="1">
        <v>5</v>
      </c>
      <c r="S65" s="1">
        <v>5</v>
      </c>
      <c r="T65" s="1">
        <v>5</v>
      </c>
      <c r="U65" s="1">
        <v>4</v>
      </c>
      <c r="V65" s="1" t="s">
        <v>3</v>
      </c>
      <c r="W65" s="1">
        <v>99</v>
      </c>
      <c r="X65" s="1">
        <f>W65+$V$18</f>
        <v>77</v>
      </c>
      <c r="Y65" s="1">
        <f>SUM(X65:X67)</f>
        <v>254</v>
      </c>
    </row>
    <row r="66" spans="3:24" ht="12.75">
      <c r="C66" s="1">
        <v>2</v>
      </c>
      <c r="D66" s="1">
        <v>5</v>
      </c>
      <c r="E66" s="1">
        <v>9</v>
      </c>
      <c r="F66" s="1">
        <v>7</v>
      </c>
      <c r="G66" s="1">
        <v>6</v>
      </c>
      <c r="H66" s="1">
        <v>7</v>
      </c>
      <c r="I66" s="1">
        <v>7</v>
      </c>
      <c r="J66" s="1">
        <v>5</v>
      </c>
      <c r="K66" s="1">
        <v>5</v>
      </c>
      <c r="L66" s="1">
        <v>8</v>
      </c>
      <c r="M66" s="1">
        <v>5</v>
      </c>
      <c r="N66" s="1">
        <v>6</v>
      </c>
      <c r="O66" s="1">
        <v>3</v>
      </c>
      <c r="P66" s="1">
        <v>5</v>
      </c>
      <c r="Q66" s="1">
        <v>13</v>
      </c>
      <c r="R66" s="1">
        <v>5</v>
      </c>
      <c r="S66" s="1">
        <v>5</v>
      </c>
      <c r="T66" s="1">
        <v>5</v>
      </c>
      <c r="U66" s="1">
        <v>5</v>
      </c>
      <c r="V66" s="1" t="s">
        <v>3</v>
      </c>
      <c r="W66" s="1">
        <v>111</v>
      </c>
      <c r="X66" s="1">
        <f>W66+$V$18</f>
        <v>89</v>
      </c>
    </row>
    <row r="67" spans="3:24" ht="12.75">
      <c r="C67" s="1">
        <v>3</v>
      </c>
      <c r="D67" s="1">
        <v>5</v>
      </c>
      <c r="E67" s="1">
        <v>8</v>
      </c>
      <c r="F67" s="1">
        <v>8</v>
      </c>
      <c r="G67" s="1">
        <v>7</v>
      </c>
      <c r="H67" s="1">
        <v>8</v>
      </c>
      <c r="I67" s="1">
        <v>6</v>
      </c>
      <c r="J67" s="1">
        <v>5</v>
      </c>
      <c r="K67" s="1">
        <v>6</v>
      </c>
      <c r="L67" s="1">
        <v>7</v>
      </c>
      <c r="M67" s="1">
        <v>5</v>
      </c>
      <c r="N67" s="1">
        <v>5</v>
      </c>
      <c r="O67" s="1">
        <v>4</v>
      </c>
      <c r="P67" s="1">
        <v>4</v>
      </c>
      <c r="Q67" s="1">
        <v>11</v>
      </c>
      <c r="R67" s="1">
        <v>5</v>
      </c>
      <c r="S67" s="1">
        <v>5</v>
      </c>
      <c r="T67" s="1">
        <v>5</v>
      </c>
      <c r="U67" s="1">
        <v>6</v>
      </c>
      <c r="V67" s="1" t="s">
        <v>3</v>
      </c>
      <c r="W67" s="1">
        <v>110</v>
      </c>
      <c r="X67" s="1">
        <f>W67+$V$18</f>
        <v>88</v>
      </c>
    </row>
    <row r="68" spans="1:47" s="9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2010-06-19T14:38:09Z</dcterms:created>
  <dcterms:modified xsi:type="dcterms:W3CDTF">2010-07-06T11:35:28Z</dcterms:modified>
  <cp:category/>
  <cp:version/>
  <cp:contentType/>
  <cp:contentStatus/>
</cp:coreProperties>
</file>